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filer.tillvaxtanalys.se/avd_infra/Delade dokument/Statistik/Konkurser och offentliga ackord/2022-08/"/>
    </mc:Choice>
  </mc:AlternateContent>
  <xr:revisionPtr revIDLastSave="0" documentId="13_ncr:1_{1BF34CFF-1A00-4D30-82C3-9F64A9AA82E8}" xr6:coauthVersionLast="47" xr6:coauthVersionMax="47" xr10:uidLastSave="{00000000-0000-0000-0000-000000000000}"/>
  <bookViews>
    <workbookView xWindow="39675" yWindow="2715" windowWidth="18645" windowHeight="15300" activeTab="1" xr2:uid="{00000000-000D-0000-FFFF-FFFF00000000}"/>
  </bookViews>
  <sheets>
    <sheet name="Figur 1" sheetId="7" r:id="rId1"/>
    <sheet name="Figur 2" sheetId="8" r:id="rId2"/>
    <sheet name="Figur 3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2" i="8" l="1"/>
  <c r="T22" i="8"/>
  <c r="T21" i="8"/>
  <c r="M16" i="8" l="1"/>
  <c r="M17" i="8"/>
  <c r="R21" i="8"/>
  <c r="S22" i="8" s="1"/>
  <c r="R22" i="8"/>
  <c r="Z16" i="8"/>
  <c r="Z17" i="8"/>
  <c r="N17" i="8"/>
  <c r="O17" i="8"/>
  <c r="P17" i="8"/>
  <c r="Q17" i="8"/>
  <c r="R17" i="8"/>
  <c r="S17" i="8"/>
  <c r="T17" i="8"/>
  <c r="U17" i="8"/>
  <c r="V17" i="8"/>
  <c r="W17" i="8"/>
  <c r="X17" i="8"/>
  <c r="Y17" i="8"/>
  <c r="Y16" i="8"/>
  <c r="N16" i="8"/>
  <c r="O16" i="8"/>
  <c r="P16" i="8"/>
  <c r="Q16" i="8"/>
  <c r="R16" i="8"/>
  <c r="S16" i="8"/>
  <c r="T16" i="8"/>
  <c r="U16" i="8"/>
  <c r="V16" i="8"/>
  <c r="W16" i="8"/>
  <c r="X16" i="8"/>
</calcChain>
</file>

<file path=xl/sharedStrings.xml><?xml version="1.0" encoding="utf-8"?>
<sst xmlns="http://schemas.openxmlformats.org/spreadsheetml/2006/main" count="126" uniqueCount="33">
  <si>
    <t>2020M10</t>
  </si>
  <si>
    <t>2020M11</t>
  </si>
  <si>
    <t>2020M12</t>
  </si>
  <si>
    <t>2021M10</t>
  </si>
  <si>
    <t>2021M11</t>
  </si>
  <si>
    <t>2021M12</t>
  </si>
  <si>
    <t>2021M05</t>
  </si>
  <si>
    <t>2021M06</t>
  </si>
  <si>
    <t>2021M07</t>
  </si>
  <si>
    <t>2021M08</t>
  </si>
  <si>
    <t>2021M09</t>
  </si>
  <si>
    <t>2022M01</t>
  </si>
  <si>
    <t>2022M02</t>
  </si>
  <si>
    <t>2022M03</t>
  </si>
  <si>
    <t>2022M04</t>
  </si>
  <si>
    <t>2022M05</t>
  </si>
  <si>
    <t>Företag</t>
  </si>
  <si>
    <t>Anställda</t>
  </si>
  <si>
    <t>2020M08</t>
  </si>
  <si>
    <t>2020M09</t>
  </si>
  <si>
    <t>2021M01</t>
  </si>
  <si>
    <t>2021M02</t>
  </si>
  <si>
    <t>2021M03</t>
  </si>
  <si>
    <t>2021M04</t>
  </si>
  <si>
    <t>2022M06</t>
  </si>
  <si>
    <t>Konkurser efter region och månad</t>
  </si>
  <si>
    <t>Utan anställda</t>
  </si>
  <si>
    <t>Med anställda</t>
  </si>
  <si>
    <t>Antal företag</t>
  </si>
  <si>
    <t>2022M07</t>
  </si>
  <si>
    <t>2022M08</t>
  </si>
  <si>
    <t>Konkurser per månad</t>
  </si>
  <si>
    <t>Kumulativt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</si>
</sst>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sz val="10"/>
      <name val="Arial"/>
      <family val="2"/>
    </font>
    <font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5" fillId="0" borderId="3" applyNumberFormat="0" applyFill="0" applyAlignment="0" applyProtection="0"/>
    <xf numFmtId="0" fontId="6" fillId="4" borderId="4" applyNumberFormat="0" applyAlignment="0" applyProtection="0"/>
    <xf numFmtId="0" fontId="7" fillId="0" borderId="0" applyNumberFormat="0" applyFill="0" applyBorder="0" applyAlignment="0" applyProtection="0"/>
    <xf numFmtId="0" fontId="1" fillId="5" borderId="5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0"/>
  </cellStyleXfs>
  <cellXfs count="5">
    <xf numFmtId="0" fontId="0" fillId="0" borderId="0" xfId="0"/>
    <xf numFmtId="3" fontId="0" fillId="0" borderId="0" xfId="0" applyNumberFormat="1"/>
    <xf numFmtId="0" fontId="0" fillId="0" borderId="0" xfId="0"/>
    <xf numFmtId="1" fontId="0" fillId="0" borderId="0" xfId="0" applyNumberFormat="1"/>
    <xf numFmtId="1" fontId="10" fillId="0" borderId="0" xfId="0" applyNumberFormat="1" applyFont="1" applyFill="1"/>
  </cellXfs>
  <cellStyles count="10">
    <cellStyle name="Anteckning" xfId="7" builtinId="10" hidden="1"/>
    <cellStyle name="Beräkning" xfId="3" builtinId="22" hidden="1"/>
    <cellStyle name="Förklarande text" xfId="8" builtinId="53" hidden="1"/>
    <cellStyle name="Indata" xfId="1" builtinId="20" hidden="1"/>
    <cellStyle name="Kontrollcell" xfId="5" builtinId="23" hidden="1"/>
    <cellStyle name="Länkad cell" xfId="4" builtinId="24" hidden="1"/>
    <cellStyle name="Normal" xfId="0" builtinId="0"/>
    <cellStyle name="Normal 2" xfId="9" xr:uid="{00000000-0005-0000-0000-000007000000}"/>
    <cellStyle name="Utdata" xfId="2" builtinId="21" hidden="1"/>
    <cellStyle name="Varningstext" xfId="6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732917863940004E-2"/>
          <c:y val="1.7467248908296942E-2"/>
          <c:w val="0.85749151024368397"/>
          <c:h val="0.82903208059691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1'!$A$4</c:f>
              <c:strCache>
                <c:ptCount val="1"/>
                <c:pt idx="0">
                  <c:v>Företag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1'!$B$3:$Z$3</c:f>
              <c:strCache>
                <c:ptCount val="25"/>
                <c:pt idx="0">
                  <c:v>2020M08</c:v>
                </c:pt>
                <c:pt idx="1">
                  <c:v>2020M09</c:v>
                </c:pt>
                <c:pt idx="2">
                  <c:v>2020M10</c:v>
                </c:pt>
                <c:pt idx="3">
                  <c:v>2020M11</c:v>
                </c:pt>
                <c:pt idx="4">
                  <c:v>2020M12</c:v>
                </c:pt>
                <c:pt idx="5">
                  <c:v>2021M01</c:v>
                </c:pt>
                <c:pt idx="6">
                  <c:v>2021M02</c:v>
                </c:pt>
                <c:pt idx="7">
                  <c:v>2021M03</c:v>
                </c:pt>
                <c:pt idx="8">
                  <c:v>2021M04</c:v>
                </c:pt>
                <c:pt idx="9">
                  <c:v>2021M05</c:v>
                </c:pt>
                <c:pt idx="10">
                  <c:v>2021M06</c:v>
                </c:pt>
                <c:pt idx="11">
                  <c:v>2021M07</c:v>
                </c:pt>
                <c:pt idx="12">
                  <c:v>2021M08</c:v>
                </c:pt>
                <c:pt idx="13">
                  <c:v>2021M09</c:v>
                </c:pt>
                <c:pt idx="14">
                  <c:v>2021M10</c:v>
                </c:pt>
                <c:pt idx="15">
                  <c:v>2021M11</c:v>
                </c:pt>
                <c:pt idx="16">
                  <c:v>2021M12</c:v>
                </c:pt>
                <c:pt idx="17">
                  <c:v>2022M01</c:v>
                </c:pt>
                <c:pt idx="18">
                  <c:v>2022M02</c:v>
                </c:pt>
                <c:pt idx="19">
                  <c:v>2022M03</c:v>
                </c:pt>
                <c:pt idx="20">
                  <c:v>2022M04</c:v>
                </c:pt>
                <c:pt idx="21">
                  <c:v>2022M05</c:v>
                </c:pt>
                <c:pt idx="22">
                  <c:v>2022M06</c:v>
                </c:pt>
                <c:pt idx="23">
                  <c:v>2022M07</c:v>
                </c:pt>
                <c:pt idx="24">
                  <c:v>2022M08</c:v>
                </c:pt>
              </c:strCache>
            </c:strRef>
          </c:cat>
          <c:val>
            <c:numRef>
              <c:f>'Figur 1'!$B$4:$Z$4</c:f>
              <c:numCache>
                <c:formatCode>General</c:formatCode>
                <c:ptCount val="25"/>
                <c:pt idx="0">
                  <c:v>335</c:v>
                </c:pt>
                <c:pt idx="1">
                  <c:v>398</c:v>
                </c:pt>
                <c:pt idx="2">
                  <c:v>513</c:v>
                </c:pt>
                <c:pt idx="3">
                  <c:v>642</c:v>
                </c:pt>
                <c:pt idx="4">
                  <c:v>671</c:v>
                </c:pt>
                <c:pt idx="5">
                  <c:v>533</c:v>
                </c:pt>
                <c:pt idx="6">
                  <c:v>504</c:v>
                </c:pt>
                <c:pt idx="7">
                  <c:v>621</c:v>
                </c:pt>
                <c:pt idx="8">
                  <c:v>466</c:v>
                </c:pt>
                <c:pt idx="9">
                  <c:v>569</c:v>
                </c:pt>
                <c:pt idx="10">
                  <c:v>706</c:v>
                </c:pt>
                <c:pt idx="11">
                  <c:v>459</c:v>
                </c:pt>
                <c:pt idx="12">
                  <c:v>350</c:v>
                </c:pt>
                <c:pt idx="13">
                  <c:v>474</c:v>
                </c:pt>
                <c:pt idx="14">
                  <c:v>512</c:v>
                </c:pt>
                <c:pt idx="15">
                  <c:v>684</c:v>
                </c:pt>
                <c:pt idx="16">
                  <c:v>585</c:v>
                </c:pt>
                <c:pt idx="17">
                  <c:v>443</c:v>
                </c:pt>
                <c:pt idx="18">
                  <c:v>516</c:v>
                </c:pt>
                <c:pt idx="19">
                  <c:v>559</c:v>
                </c:pt>
                <c:pt idx="20">
                  <c:v>477</c:v>
                </c:pt>
                <c:pt idx="21">
                  <c:v>588</c:v>
                </c:pt>
                <c:pt idx="22" formatCode="#,##0">
                  <c:v>625</c:v>
                </c:pt>
                <c:pt idx="23" formatCode="#,##0">
                  <c:v>384</c:v>
                </c:pt>
                <c:pt idx="24" formatCode="#,##0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C-4A6D-8D56-FFDB93132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341103"/>
        <c:axId val="1575585279"/>
      </c:barChart>
      <c:lineChart>
        <c:grouping val="standard"/>
        <c:varyColors val="0"/>
        <c:ser>
          <c:idx val="1"/>
          <c:order val="1"/>
          <c:tx>
            <c:strRef>
              <c:f>'Figur 1'!$A$5</c:f>
              <c:strCache>
                <c:ptCount val="1"/>
                <c:pt idx="0">
                  <c:v>Anställda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1'!$B$3:$Z$3</c:f>
              <c:strCache>
                <c:ptCount val="25"/>
                <c:pt idx="0">
                  <c:v>2020M08</c:v>
                </c:pt>
                <c:pt idx="1">
                  <c:v>2020M09</c:v>
                </c:pt>
                <c:pt idx="2">
                  <c:v>2020M10</c:v>
                </c:pt>
                <c:pt idx="3">
                  <c:v>2020M11</c:v>
                </c:pt>
                <c:pt idx="4">
                  <c:v>2020M12</c:v>
                </c:pt>
                <c:pt idx="5">
                  <c:v>2021M01</c:v>
                </c:pt>
                <c:pt idx="6">
                  <c:v>2021M02</c:v>
                </c:pt>
                <c:pt idx="7">
                  <c:v>2021M03</c:v>
                </c:pt>
                <c:pt idx="8">
                  <c:v>2021M04</c:v>
                </c:pt>
                <c:pt idx="9">
                  <c:v>2021M05</c:v>
                </c:pt>
                <c:pt idx="10">
                  <c:v>2021M06</c:v>
                </c:pt>
                <c:pt idx="11">
                  <c:v>2021M07</c:v>
                </c:pt>
                <c:pt idx="12">
                  <c:v>2021M08</c:v>
                </c:pt>
                <c:pt idx="13">
                  <c:v>2021M09</c:v>
                </c:pt>
                <c:pt idx="14">
                  <c:v>2021M10</c:v>
                </c:pt>
                <c:pt idx="15">
                  <c:v>2021M11</c:v>
                </c:pt>
                <c:pt idx="16">
                  <c:v>2021M12</c:v>
                </c:pt>
                <c:pt idx="17">
                  <c:v>2022M01</c:v>
                </c:pt>
                <c:pt idx="18">
                  <c:v>2022M02</c:v>
                </c:pt>
                <c:pt idx="19">
                  <c:v>2022M03</c:v>
                </c:pt>
                <c:pt idx="20">
                  <c:v>2022M04</c:v>
                </c:pt>
                <c:pt idx="21">
                  <c:v>2022M05</c:v>
                </c:pt>
                <c:pt idx="22">
                  <c:v>2022M06</c:v>
                </c:pt>
                <c:pt idx="23">
                  <c:v>2022M07</c:v>
                </c:pt>
                <c:pt idx="24">
                  <c:v>2022M08</c:v>
                </c:pt>
              </c:strCache>
            </c:strRef>
          </c:cat>
          <c:val>
            <c:numRef>
              <c:f>'Figur 1'!$B$5:$Z$5</c:f>
              <c:numCache>
                <c:formatCode>General</c:formatCode>
                <c:ptCount val="25"/>
                <c:pt idx="0">
                  <c:v>1297</c:v>
                </c:pt>
                <c:pt idx="1">
                  <c:v>1440</c:v>
                </c:pt>
                <c:pt idx="2">
                  <c:v>1818</c:v>
                </c:pt>
                <c:pt idx="3">
                  <c:v>1333</c:v>
                </c:pt>
                <c:pt idx="4">
                  <c:v>950</c:v>
                </c:pt>
                <c:pt idx="5">
                  <c:v>1127</c:v>
                </c:pt>
                <c:pt idx="6">
                  <c:v>960</c:v>
                </c:pt>
                <c:pt idx="7">
                  <c:v>1231</c:v>
                </c:pt>
                <c:pt idx="8">
                  <c:v>771</c:v>
                </c:pt>
                <c:pt idx="9">
                  <c:v>1107</c:v>
                </c:pt>
                <c:pt idx="10">
                  <c:v>819</c:v>
                </c:pt>
                <c:pt idx="11">
                  <c:v>774</c:v>
                </c:pt>
                <c:pt idx="12">
                  <c:v>675</c:v>
                </c:pt>
                <c:pt idx="13">
                  <c:v>872</c:v>
                </c:pt>
                <c:pt idx="14">
                  <c:v>846</c:v>
                </c:pt>
                <c:pt idx="15">
                  <c:v>733</c:v>
                </c:pt>
                <c:pt idx="16">
                  <c:v>678</c:v>
                </c:pt>
                <c:pt idx="17">
                  <c:v>1141</c:v>
                </c:pt>
                <c:pt idx="18">
                  <c:v>918</c:v>
                </c:pt>
                <c:pt idx="19">
                  <c:v>959</c:v>
                </c:pt>
                <c:pt idx="20">
                  <c:v>818</c:v>
                </c:pt>
                <c:pt idx="21">
                  <c:v>828</c:v>
                </c:pt>
                <c:pt idx="22" formatCode="#,##0">
                  <c:v>1088</c:v>
                </c:pt>
                <c:pt idx="23" formatCode="#,##0">
                  <c:v>648</c:v>
                </c:pt>
                <c:pt idx="24" formatCode="#,##0">
                  <c:v>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5C-4A6D-8D56-FFDB93132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582783"/>
        <c:axId val="1575583615"/>
      </c:lineChart>
      <c:catAx>
        <c:axId val="162434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75585279"/>
        <c:crosses val="autoZero"/>
        <c:auto val="1"/>
        <c:lblAlgn val="ctr"/>
        <c:lblOffset val="100"/>
        <c:noMultiLvlLbl val="0"/>
      </c:catAx>
      <c:valAx>
        <c:axId val="1575585279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24341103"/>
        <c:crosses val="autoZero"/>
        <c:crossBetween val="between"/>
      </c:valAx>
      <c:valAx>
        <c:axId val="1575583615"/>
        <c:scaling>
          <c:orientation val="minMax"/>
          <c:max val="45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75582783"/>
        <c:crosses val="max"/>
        <c:crossBetween val="between"/>
      </c:valAx>
      <c:catAx>
        <c:axId val="157558278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755836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916565287159009"/>
          <c:y val="4.9490538573508006E-2"/>
          <c:w val="0.26166869425681977"/>
          <c:h val="5.196575318914829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310007423724269E-2"/>
          <c:y val="0.10918588509769611"/>
          <c:w val="0.93814285192712576"/>
          <c:h val="0.82283417906095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2'!$L$11</c:f>
              <c:strCache>
                <c:ptCount val="1"/>
                <c:pt idx="0">
                  <c:v>Företag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2'!$M$10:$Z$10</c:f>
              <c:strCache>
                <c:ptCount val="13"/>
                <c:pt idx="0">
                  <c:v>2021M08</c:v>
                </c:pt>
                <c:pt idx="1">
                  <c:v>2021M09</c:v>
                </c:pt>
                <c:pt idx="2">
                  <c:v>2021M10</c:v>
                </c:pt>
                <c:pt idx="3">
                  <c:v>2021M11</c:v>
                </c:pt>
                <c:pt idx="4">
                  <c:v>2021M12</c:v>
                </c:pt>
                <c:pt idx="5">
                  <c:v>2022M01</c:v>
                </c:pt>
                <c:pt idx="6">
                  <c:v>2022M02</c:v>
                </c:pt>
                <c:pt idx="7">
                  <c:v>2022M03</c:v>
                </c:pt>
                <c:pt idx="8">
                  <c:v>2022M04</c:v>
                </c:pt>
                <c:pt idx="9">
                  <c:v>2022M05</c:v>
                </c:pt>
                <c:pt idx="10">
                  <c:v>2022M06</c:v>
                </c:pt>
                <c:pt idx="11">
                  <c:v>2022M07</c:v>
                </c:pt>
                <c:pt idx="12">
                  <c:v>2022M08</c:v>
                </c:pt>
              </c:strCache>
            </c:strRef>
          </c:cat>
          <c:val>
            <c:numRef>
              <c:f>'Figur 2'!$M$11:$Z$11</c:f>
              <c:numCache>
                <c:formatCode>0</c:formatCode>
                <c:ptCount val="14"/>
                <c:pt idx="0">
                  <c:v>4.4776119402984982</c:v>
                </c:pt>
                <c:pt idx="1">
                  <c:v>19.095477386934668</c:v>
                </c:pt>
                <c:pt idx="2">
                  <c:v>-0.19493177387914784</c:v>
                </c:pt>
                <c:pt idx="3">
                  <c:v>6.5420560747663448</c:v>
                </c:pt>
                <c:pt idx="4">
                  <c:v>-12.816691505216093</c:v>
                </c:pt>
                <c:pt idx="5">
                  <c:v>-16.885553470919323</c:v>
                </c:pt>
                <c:pt idx="6">
                  <c:v>2.3809523809523725</c:v>
                </c:pt>
                <c:pt idx="7">
                  <c:v>-9.9838969404186795</c:v>
                </c:pt>
                <c:pt idx="8">
                  <c:v>2.3605150214592197</c:v>
                </c:pt>
                <c:pt idx="9">
                  <c:v>3.3391915641476366</c:v>
                </c:pt>
                <c:pt idx="10">
                  <c:v>-11.473087818696881</c:v>
                </c:pt>
                <c:pt idx="11">
                  <c:v>-16.33986928104575</c:v>
                </c:pt>
                <c:pt idx="12">
                  <c:v>11.714285714285722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8-4D3E-99B8-F85C688C800E}"/>
            </c:ext>
          </c:extLst>
        </c:ser>
        <c:ser>
          <c:idx val="1"/>
          <c:order val="1"/>
          <c:tx>
            <c:strRef>
              <c:f>'Figur 2'!$L$12</c:f>
              <c:strCache>
                <c:ptCount val="1"/>
                <c:pt idx="0">
                  <c:v>Anställda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2'!$M$10:$Z$10</c:f>
              <c:strCache>
                <c:ptCount val="13"/>
                <c:pt idx="0">
                  <c:v>2021M08</c:v>
                </c:pt>
                <c:pt idx="1">
                  <c:v>2021M09</c:v>
                </c:pt>
                <c:pt idx="2">
                  <c:v>2021M10</c:v>
                </c:pt>
                <c:pt idx="3">
                  <c:v>2021M11</c:v>
                </c:pt>
                <c:pt idx="4">
                  <c:v>2021M12</c:v>
                </c:pt>
                <c:pt idx="5">
                  <c:v>2022M01</c:v>
                </c:pt>
                <c:pt idx="6">
                  <c:v>2022M02</c:v>
                </c:pt>
                <c:pt idx="7">
                  <c:v>2022M03</c:v>
                </c:pt>
                <c:pt idx="8">
                  <c:v>2022M04</c:v>
                </c:pt>
                <c:pt idx="9">
                  <c:v>2022M05</c:v>
                </c:pt>
                <c:pt idx="10">
                  <c:v>2022M06</c:v>
                </c:pt>
                <c:pt idx="11">
                  <c:v>2022M07</c:v>
                </c:pt>
                <c:pt idx="12">
                  <c:v>2022M08</c:v>
                </c:pt>
              </c:strCache>
            </c:strRef>
          </c:cat>
          <c:val>
            <c:numRef>
              <c:f>'Figur 2'!$M$12:$Z$12</c:f>
              <c:numCache>
                <c:formatCode>0</c:formatCode>
                <c:ptCount val="14"/>
                <c:pt idx="0">
                  <c:v>-47.956823438704696</c:v>
                </c:pt>
                <c:pt idx="1">
                  <c:v>-39.44444444444445</c:v>
                </c:pt>
                <c:pt idx="2">
                  <c:v>-53.46534653465347</c:v>
                </c:pt>
                <c:pt idx="3">
                  <c:v>-45.011252813203306</c:v>
                </c:pt>
                <c:pt idx="4">
                  <c:v>-28.631578947368418</c:v>
                </c:pt>
                <c:pt idx="5">
                  <c:v>1.2422360248447228</c:v>
                </c:pt>
                <c:pt idx="6">
                  <c:v>-4.3749999999999956</c:v>
                </c:pt>
                <c:pt idx="7">
                  <c:v>-22.095857026807476</c:v>
                </c:pt>
                <c:pt idx="8">
                  <c:v>6.095979247730221</c:v>
                </c:pt>
                <c:pt idx="9">
                  <c:v>-25.203252032520329</c:v>
                </c:pt>
                <c:pt idx="10">
                  <c:v>32.844932844932842</c:v>
                </c:pt>
                <c:pt idx="11">
                  <c:v>-16.279069767441857</c:v>
                </c:pt>
                <c:pt idx="12">
                  <c:v>473.62962962962962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8-4D3E-99B8-F85C688C8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0185551"/>
        <c:axId val="1870180143"/>
      </c:barChart>
      <c:catAx>
        <c:axId val="187018555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0180143"/>
        <c:crosses val="autoZero"/>
        <c:auto val="1"/>
        <c:lblAlgn val="ctr"/>
        <c:lblOffset val="100"/>
        <c:noMultiLvlLbl val="0"/>
      </c:catAx>
      <c:valAx>
        <c:axId val="1870180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0185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98818897637794E-2"/>
          <c:y val="0.10185185185185185"/>
          <c:w val="0.88535673665791781"/>
          <c:h val="0.60646544181977258"/>
        </c:manualLayout>
      </c:layout>
      <c:lineChart>
        <c:grouping val="standard"/>
        <c:varyColors val="0"/>
        <c:ser>
          <c:idx val="0"/>
          <c:order val="0"/>
          <c:tx>
            <c:strRef>
              <c:f>'Figur 3'!$A$10</c:f>
              <c:strCache>
                <c:ptCount val="1"/>
                <c:pt idx="0">
                  <c:v>Med anställda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3'!$B$9:$Z$9</c:f>
              <c:strCache>
                <c:ptCount val="25"/>
                <c:pt idx="0">
                  <c:v>2020M08</c:v>
                </c:pt>
                <c:pt idx="1">
                  <c:v>2020M09</c:v>
                </c:pt>
                <c:pt idx="2">
                  <c:v>2020M10</c:v>
                </c:pt>
                <c:pt idx="3">
                  <c:v>2020M11</c:v>
                </c:pt>
                <c:pt idx="4">
                  <c:v>2020M12</c:v>
                </c:pt>
                <c:pt idx="5">
                  <c:v>2021M01</c:v>
                </c:pt>
                <c:pt idx="6">
                  <c:v>2021M02</c:v>
                </c:pt>
                <c:pt idx="7">
                  <c:v>2021M03</c:v>
                </c:pt>
                <c:pt idx="8">
                  <c:v>2021M04</c:v>
                </c:pt>
                <c:pt idx="9">
                  <c:v>2021M05</c:v>
                </c:pt>
                <c:pt idx="10">
                  <c:v>2021M06</c:v>
                </c:pt>
                <c:pt idx="11">
                  <c:v>2021M07</c:v>
                </c:pt>
                <c:pt idx="12">
                  <c:v>2021M08</c:v>
                </c:pt>
                <c:pt idx="13">
                  <c:v>2021M09</c:v>
                </c:pt>
                <c:pt idx="14">
                  <c:v>2021M10</c:v>
                </c:pt>
                <c:pt idx="15">
                  <c:v>2021M11</c:v>
                </c:pt>
                <c:pt idx="16">
                  <c:v>2021M12</c:v>
                </c:pt>
                <c:pt idx="17">
                  <c:v>2022M01</c:v>
                </c:pt>
                <c:pt idx="18">
                  <c:v>2022M02</c:v>
                </c:pt>
                <c:pt idx="19">
                  <c:v>2022M03</c:v>
                </c:pt>
                <c:pt idx="20">
                  <c:v>2022M04</c:v>
                </c:pt>
                <c:pt idx="21">
                  <c:v>2022M05</c:v>
                </c:pt>
                <c:pt idx="22">
                  <c:v>2022M06</c:v>
                </c:pt>
                <c:pt idx="23">
                  <c:v>2022M07</c:v>
                </c:pt>
                <c:pt idx="24">
                  <c:v>2022M08</c:v>
                </c:pt>
              </c:strCache>
            </c:strRef>
          </c:cat>
          <c:val>
            <c:numRef>
              <c:f>'Figur 3'!$B$10:$Z$10</c:f>
              <c:numCache>
                <c:formatCode>General</c:formatCode>
                <c:ptCount val="25"/>
                <c:pt idx="0">
                  <c:v>197</c:v>
                </c:pt>
                <c:pt idx="1">
                  <c:v>217</c:v>
                </c:pt>
                <c:pt idx="2">
                  <c:v>264</c:v>
                </c:pt>
                <c:pt idx="3">
                  <c:v>212</c:v>
                </c:pt>
                <c:pt idx="4">
                  <c:v>184</c:v>
                </c:pt>
                <c:pt idx="5">
                  <c:v>169</c:v>
                </c:pt>
                <c:pt idx="6">
                  <c:v>158</c:v>
                </c:pt>
                <c:pt idx="7">
                  <c:v>173</c:v>
                </c:pt>
                <c:pt idx="8">
                  <c:v>126</c:v>
                </c:pt>
                <c:pt idx="9">
                  <c:v>143</c:v>
                </c:pt>
                <c:pt idx="10">
                  <c:v>144</c:v>
                </c:pt>
                <c:pt idx="11">
                  <c:v>117</c:v>
                </c:pt>
                <c:pt idx="12">
                  <c:v>98</c:v>
                </c:pt>
                <c:pt idx="13">
                  <c:v>117</c:v>
                </c:pt>
                <c:pt idx="14">
                  <c:v>130</c:v>
                </c:pt>
                <c:pt idx="15">
                  <c:v>150</c:v>
                </c:pt>
                <c:pt idx="16">
                  <c:v>127</c:v>
                </c:pt>
                <c:pt idx="17">
                  <c:v>152</c:v>
                </c:pt>
                <c:pt idx="18">
                  <c:v>152</c:v>
                </c:pt>
                <c:pt idx="19">
                  <c:v>146</c:v>
                </c:pt>
                <c:pt idx="20">
                  <c:v>121</c:v>
                </c:pt>
                <c:pt idx="21">
                  <c:v>142</c:v>
                </c:pt>
                <c:pt idx="22">
                  <c:v>151</c:v>
                </c:pt>
                <c:pt idx="23">
                  <c:v>100</c:v>
                </c:pt>
                <c:pt idx="24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BC-4069-8A59-DAE4694B6D4E}"/>
            </c:ext>
          </c:extLst>
        </c:ser>
        <c:ser>
          <c:idx val="1"/>
          <c:order val="1"/>
          <c:tx>
            <c:strRef>
              <c:f>'Figur 3'!$A$11</c:f>
              <c:strCache>
                <c:ptCount val="1"/>
                <c:pt idx="0">
                  <c:v>Utan anställda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3'!$B$9:$Z$9</c:f>
              <c:strCache>
                <c:ptCount val="25"/>
                <c:pt idx="0">
                  <c:v>2020M08</c:v>
                </c:pt>
                <c:pt idx="1">
                  <c:v>2020M09</c:v>
                </c:pt>
                <c:pt idx="2">
                  <c:v>2020M10</c:v>
                </c:pt>
                <c:pt idx="3">
                  <c:v>2020M11</c:v>
                </c:pt>
                <c:pt idx="4">
                  <c:v>2020M12</c:v>
                </c:pt>
                <c:pt idx="5">
                  <c:v>2021M01</c:v>
                </c:pt>
                <c:pt idx="6">
                  <c:v>2021M02</c:v>
                </c:pt>
                <c:pt idx="7">
                  <c:v>2021M03</c:v>
                </c:pt>
                <c:pt idx="8">
                  <c:v>2021M04</c:v>
                </c:pt>
                <c:pt idx="9">
                  <c:v>2021M05</c:v>
                </c:pt>
                <c:pt idx="10">
                  <c:v>2021M06</c:v>
                </c:pt>
                <c:pt idx="11">
                  <c:v>2021M07</c:v>
                </c:pt>
                <c:pt idx="12">
                  <c:v>2021M08</c:v>
                </c:pt>
                <c:pt idx="13">
                  <c:v>2021M09</c:v>
                </c:pt>
                <c:pt idx="14">
                  <c:v>2021M10</c:v>
                </c:pt>
                <c:pt idx="15">
                  <c:v>2021M11</c:v>
                </c:pt>
                <c:pt idx="16">
                  <c:v>2021M12</c:v>
                </c:pt>
                <c:pt idx="17">
                  <c:v>2022M01</c:v>
                </c:pt>
                <c:pt idx="18">
                  <c:v>2022M02</c:v>
                </c:pt>
                <c:pt idx="19">
                  <c:v>2022M03</c:v>
                </c:pt>
                <c:pt idx="20">
                  <c:v>2022M04</c:v>
                </c:pt>
                <c:pt idx="21">
                  <c:v>2022M05</c:v>
                </c:pt>
                <c:pt idx="22">
                  <c:v>2022M06</c:v>
                </c:pt>
                <c:pt idx="23">
                  <c:v>2022M07</c:v>
                </c:pt>
                <c:pt idx="24">
                  <c:v>2022M08</c:v>
                </c:pt>
              </c:strCache>
            </c:strRef>
          </c:cat>
          <c:val>
            <c:numRef>
              <c:f>'Figur 3'!$B$11:$Z$11</c:f>
              <c:numCache>
                <c:formatCode>General</c:formatCode>
                <c:ptCount val="25"/>
                <c:pt idx="0">
                  <c:v>167</c:v>
                </c:pt>
                <c:pt idx="1">
                  <c:v>212</c:v>
                </c:pt>
                <c:pt idx="2">
                  <c:v>290</c:v>
                </c:pt>
                <c:pt idx="3">
                  <c:v>456</c:v>
                </c:pt>
                <c:pt idx="4">
                  <c:v>524</c:v>
                </c:pt>
                <c:pt idx="5">
                  <c:v>386</c:v>
                </c:pt>
                <c:pt idx="6">
                  <c:v>380</c:v>
                </c:pt>
                <c:pt idx="7">
                  <c:v>485</c:v>
                </c:pt>
                <c:pt idx="8">
                  <c:v>378</c:v>
                </c:pt>
                <c:pt idx="9">
                  <c:v>470</c:v>
                </c:pt>
                <c:pt idx="10">
                  <c:v>592</c:v>
                </c:pt>
                <c:pt idx="11">
                  <c:v>374</c:v>
                </c:pt>
                <c:pt idx="12">
                  <c:v>285</c:v>
                </c:pt>
                <c:pt idx="13">
                  <c:v>398</c:v>
                </c:pt>
                <c:pt idx="14">
                  <c:v>428</c:v>
                </c:pt>
                <c:pt idx="15">
                  <c:v>581</c:v>
                </c:pt>
                <c:pt idx="16">
                  <c:v>492</c:v>
                </c:pt>
                <c:pt idx="17">
                  <c:v>335</c:v>
                </c:pt>
                <c:pt idx="18">
                  <c:v>400</c:v>
                </c:pt>
                <c:pt idx="19">
                  <c:v>454</c:v>
                </c:pt>
                <c:pt idx="20">
                  <c:v>386</c:v>
                </c:pt>
                <c:pt idx="21">
                  <c:v>475</c:v>
                </c:pt>
                <c:pt idx="22">
                  <c:v>507</c:v>
                </c:pt>
                <c:pt idx="23">
                  <c:v>306</c:v>
                </c:pt>
                <c:pt idx="24">
                  <c:v>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C-4069-8A59-DAE4694B6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2320735"/>
        <c:axId val="1582301599"/>
      </c:lineChart>
      <c:catAx>
        <c:axId val="15823207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2301599"/>
        <c:crosses val="autoZero"/>
        <c:auto val="1"/>
        <c:lblAlgn val="ctr"/>
        <c:lblOffset val="100"/>
        <c:noMultiLvlLbl val="0"/>
      </c:catAx>
      <c:valAx>
        <c:axId val="1582301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2320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17</xdr:row>
      <xdr:rowOff>127000</xdr:rowOff>
    </xdr:from>
    <xdr:to>
      <xdr:col>14</xdr:col>
      <xdr:colOff>469900</xdr:colOff>
      <xdr:row>38</xdr:row>
      <xdr:rowOff>88900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2F34C70-5481-67A7-0020-78A263B3C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18</xdr:row>
      <xdr:rowOff>79375</xdr:rowOff>
    </xdr:from>
    <xdr:to>
      <xdr:col>14</xdr:col>
      <xdr:colOff>336550</xdr:colOff>
      <xdr:row>38</xdr:row>
      <xdr:rowOff>174625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879DBF8-91A7-E08F-1A8F-A3C3E1AA8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15</xdr:row>
      <xdr:rowOff>171450</xdr:rowOff>
    </xdr:from>
    <xdr:to>
      <xdr:col>15</xdr:col>
      <xdr:colOff>165100</xdr:colOff>
      <xdr:row>35</xdr:row>
      <xdr:rowOff>44450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10F1C4A-6AAF-2CC8-A142-23798E2D9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illväxtanalys">
  <a:themeElements>
    <a:clrScheme name="Tillväxtanaly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4F635C"/>
      </a:accent1>
      <a:accent2>
        <a:srgbClr val="789E9E"/>
      </a:accent2>
      <a:accent3>
        <a:srgbClr val="B5D9D6"/>
      </a:accent3>
      <a:accent4>
        <a:srgbClr val="F0F2DB"/>
      </a:accent4>
      <a:accent5>
        <a:srgbClr val="583A4A"/>
      </a:accent5>
      <a:accent6>
        <a:srgbClr val="FCDBBF"/>
      </a:accent6>
      <a:hlink>
        <a:srgbClr val="5F5F5F"/>
      </a:hlink>
      <a:folHlink>
        <a:srgbClr val="919191"/>
      </a:folHlink>
    </a:clrScheme>
    <a:fontScheme name="Tillväxtanalys_Excel">
      <a:majorFont>
        <a:latin typeface="Segoe UI Black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>
      <a:srgbClr val="E9DBE2"/>
    </a:custClr>
    <a:custClr>
      <a:srgbClr val="C5BD8D"/>
    </a:custClr>
    <a:custClr>
      <a:srgbClr val="828D92"/>
    </a:custClr>
    <a:custClr>
      <a:srgbClr val="60849A"/>
    </a:custClr>
    <a:custClr>
      <a:srgbClr val="404040"/>
    </a:custClr>
    <a:custClr>
      <a:srgbClr val="FF6159"/>
    </a:custClr>
  </a:custClrLst>
  <a:extLst>
    <a:ext uri="{05A4C25C-085E-4340-85A3-A5531E510DB2}">
      <thm15:themeFamily xmlns:thm15="http://schemas.microsoft.com/office/thememl/2012/main" name="Tillväxtanalys" id="{4216941F-7AEF-48E2-9617-741A171844AF}" vid="{F25D111E-C33B-4554-A7B4-C35EAE6364A9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"/>
  <sheetViews>
    <sheetView workbookViewId="0"/>
  </sheetViews>
  <sheetFormatPr defaultColWidth="9" defaultRowHeight="16.5" x14ac:dyDescent="0.3"/>
  <cols>
    <col min="1" max="16384" width="9" style="2"/>
  </cols>
  <sheetData>
    <row r="1" spans="1:26" x14ac:dyDescent="0.3">
      <c r="A1" s="2" t="s">
        <v>31</v>
      </c>
    </row>
    <row r="3" spans="1:26" x14ac:dyDescent="0.3">
      <c r="B3" s="2" t="s">
        <v>18</v>
      </c>
      <c r="C3" s="2" t="s">
        <v>19</v>
      </c>
      <c r="D3" s="2" t="s">
        <v>0</v>
      </c>
      <c r="E3" s="2" t="s">
        <v>1</v>
      </c>
      <c r="F3" s="2" t="s">
        <v>2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3</v>
      </c>
      <c r="Q3" s="2" t="s">
        <v>4</v>
      </c>
      <c r="R3" s="2" t="s">
        <v>5</v>
      </c>
      <c r="S3" s="2" t="s">
        <v>11</v>
      </c>
      <c r="T3" s="2" t="s">
        <v>12</v>
      </c>
      <c r="U3" s="2" t="s">
        <v>13</v>
      </c>
      <c r="V3" s="2" t="s">
        <v>14</v>
      </c>
      <c r="W3" s="2" t="s">
        <v>15</v>
      </c>
      <c r="X3" s="2" t="s">
        <v>24</v>
      </c>
      <c r="Y3" s="2" t="s">
        <v>29</v>
      </c>
      <c r="Z3" s="2" t="s">
        <v>30</v>
      </c>
    </row>
    <row r="4" spans="1:26" x14ac:dyDescent="0.3">
      <c r="A4" s="2" t="s">
        <v>16</v>
      </c>
      <c r="B4" s="2">
        <v>335</v>
      </c>
      <c r="C4" s="2">
        <v>398</v>
      </c>
      <c r="D4" s="2">
        <v>513</v>
      </c>
      <c r="E4" s="2">
        <v>642</v>
      </c>
      <c r="F4" s="2">
        <v>671</v>
      </c>
      <c r="G4" s="2">
        <v>533</v>
      </c>
      <c r="H4" s="2">
        <v>504</v>
      </c>
      <c r="I4" s="2">
        <v>621</v>
      </c>
      <c r="J4" s="2">
        <v>466</v>
      </c>
      <c r="K4" s="2">
        <v>569</v>
      </c>
      <c r="L4" s="2">
        <v>706</v>
      </c>
      <c r="M4" s="2">
        <v>459</v>
      </c>
      <c r="N4" s="2">
        <v>350</v>
      </c>
      <c r="O4" s="2">
        <v>474</v>
      </c>
      <c r="P4" s="2">
        <v>512</v>
      </c>
      <c r="Q4" s="2">
        <v>684</v>
      </c>
      <c r="R4" s="2">
        <v>585</v>
      </c>
      <c r="S4" s="2">
        <v>443</v>
      </c>
      <c r="T4" s="2">
        <v>516</v>
      </c>
      <c r="U4" s="2">
        <v>559</v>
      </c>
      <c r="V4" s="2">
        <v>477</v>
      </c>
      <c r="W4" s="2">
        <v>588</v>
      </c>
      <c r="X4" s="1">
        <v>625</v>
      </c>
      <c r="Y4" s="1">
        <v>384</v>
      </c>
      <c r="Z4" s="1">
        <v>391</v>
      </c>
    </row>
    <row r="5" spans="1:26" x14ac:dyDescent="0.3">
      <c r="A5" s="2" t="s">
        <v>17</v>
      </c>
      <c r="B5" s="2">
        <v>1297</v>
      </c>
      <c r="C5" s="2">
        <v>1440</v>
      </c>
      <c r="D5" s="2">
        <v>1818</v>
      </c>
      <c r="E5" s="2">
        <v>1333</v>
      </c>
      <c r="F5" s="2">
        <v>950</v>
      </c>
      <c r="G5" s="2">
        <v>1127</v>
      </c>
      <c r="H5" s="2">
        <v>960</v>
      </c>
      <c r="I5" s="2">
        <v>1231</v>
      </c>
      <c r="J5" s="2">
        <v>771</v>
      </c>
      <c r="K5" s="2">
        <v>1107</v>
      </c>
      <c r="L5" s="2">
        <v>819</v>
      </c>
      <c r="M5" s="2">
        <v>774</v>
      </c>
      <c r="N5" s="2">
        <v>675</v>
      </c>
      <c r="O5" s="2">
        <v>872</v>
      </c>
      <c r="P5" s="2">
        <v>846</v>
      </c>
      <c r="Q5" s="2">
        <v>733</v>
      </c>
      <c r="R5" s="2">
        <v>678</v>
      </c>
      <c r="S5" s="2">
        <v>1141</v>
      </c>
      <c r="T5" s="2">
        <v>918</v>
      </c>
      <c r="U5" s="2">
        <v>959</v>
      </c>
      <c r="V5" s="2">
        <v>818</v>
      </c>
      <c r="W5" s="2">
        <v>828</v>
      </c>
      <c r="X5" s="1">
        <v>1088</v>
      </c>
      <c r="Y5" s="1">
        <v>648</v>
      </c>
      <c r="Z5" s="1">
        <v>3872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2"/>
  <sheetViews>
    <sheetView tabSelected="1" topLeftCell="D1" workbookViewId="0">
      <selection activeCell="U8" sqref="U8"/>
    </sheetView>
  </sheetViews>
  <sheetFormatPr defaultColWidth="9" defaultRowHeight="16.5" x14ac:dyDescent="0.3"/>
  <cols>
    <col min="1" max="16384" width="9" style="2"/>
  </cols>
  <sheetData>
    <row r="1" spans="1:26" x14ac:dyDescent="0.3">
      <c r="A1" s="2" t="s">
        <v>25</v>
      </c>
    </row>
    <row r="3" spans="1:26" x14ac:dyDescent="0.3">
      <c r="B3" s="2" t="s">
        <v>18</v>
      </c>
      <c r="C3" s="2" t="s">
        <v>19</v>
      </c>
      <c r="D3" s="2" t="s">
        <v>0</v>
      </c>
      <c r="E3" s="2" t="s">
        <v>1</v>
      </c>
      <c r="F3" s="2" t="s">
        <v>2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3</v>
      </c>
      <c r="Q3" s="2" t="s">
        <v>4</v>
      </c>
      <c r="R3" s="2" t="s">
        <v>5</v>
      </c>
      <c r="S3" s="2" t="s">
        <v>11</v>
      </c>
      <c r="T3" s="2" t="s">
        <v>12</v>
      </c>
      <c r="U3" s="2" t="s">
        <v>13</v>
      </c>
      <c r="V3" s="2" t="s">
        <v>14</v>
      </c>
      <c r="W3" s="2" t="s">
        <v>15</v>
      </c>
      <c r="X3" s="2" t="s">
        <v>24</v>
      </c>
      <c r="Y3" s="2" t="s">
        <v>29</v>
      </c>
      <c r="Z3" s="2" t="s">
        <v>30</v>
      </c>
    </row>
    <row r="4" spans="1:26" x14ac:dyDescent="0.3">
      <c r="A4" s="2" t="s">
        <v>16</v>
      </c>
      <c r="B4" s="2">
        <v>335</v>
      </c>
      <c r="C4" s="2">
        <v>398</v>
      </c>
      <c r="D4" s="2">
        <v>513</v>
      </c>
      <c r="E4" s="2">
        <v>642</v>
      </c>
      <c r="F4" s="2">
        <v>671</v>
      </c>
      <c r="G4" s="2">
        <v>533</v>
      </c>
      <c r="H4" s="2">
        <v>504</v>
      </c>
      <c r="I4" s="2">
        <v>621</v>
      </c>
      <c r="J4" s="2">
        <v>466</v>
      </c>
      <c r="K4" s="2">
        <v>569</v>
      </c>
      <c r="L4" s="2">
        <v>706</v>
      </c>
      <c r="M4" s="2">
        <v>459</v>
      </c>
      <c r="N4" s="2">
        <v>350</v>
      </c>
      <c r="O4" s="2">
        <v>474</v>
      </c>
      <c r="P4" s="2">
        <v>512</v>
      </c>
      <c r="Q4" s="2">
        <v>684</v>
      </c>
      <c r="R4" s="2">
        <v>585</v>
      </c>
      <c r="S4" s="2">
        <v>443</v>
      </c>
      <c r="T4" s="2">
        <v>516</v>
      </c>
      <c r="U4" s="2">
        <v>559</v>
      </c>
      <c r="V4" s="2">
        <v>477</v>
      </c>
      <c r="W4" s="2">
        <v>588</v>
      </c>
      <c r="X4" s="1">
        <v>625</v>
      </c>
      <c r="Y4" s="1">
        <v>384</v>
      </c>
      <c r="Z4" s="1">
        <v>391</v>
      </c>
    </row>
    <row r="5" spans="1:26" x14ac:dyDescent="0.3">
      <c r="A5" s="2" t="s">
        <v>17</v>
      </c>
      <c r="B5" s="2">
        <v>1297</v>
      </c>
      <c r="C5" s="2">
        <v>1440</v>
      </c>
      <c r="D5" s="2">
        <v>1818</v>
      </c>
      <c r="E5" s="2">
        <v>1333</v>
      </c>
      <c r="F5" s="2">
        <v>950</v>
      </c>
      <c r="G5" s="2">
        <v>1127</v>
      </c>
      <c r="H5" s="2">
        <v>960</v>
      </c>
      <c r="I5" s="2">
        <v>1231</v>
      </c>
      <c r="J5" s="2">
        <v>771</v>
      </c>
      <c r="K5" s="2">
        <v>1107</v>
      </c>
      <c r="L5" s="2">
        <v>819</v>
      </c>
      <c r="M5" s="2">
        <v>774</v>
      </c>
      <c r="N5" s="2">
        <v>675</v>
      </c>
      <c r="O5" s="2">
        <v>872</v>
      </c>
      <c r="P5" s="2">
        <v>846</v>
      </c>
      <c r="Q5" s="2">
        <v>733</v>
      </c>
      <c r="R5" s="2">
        <v>678</v>
      </c>
      <c r="S5" s="2">
        <v>1141</v>
      </c>
      <c r="T5" s="2">
        <v>918</v>
      </c>
      <c r="U5" s="2">
        <v>959</v>
      </c>
      <c r="V5" s="2">
        <v>818</v>
      </c>
      <c r="W5" s="2">
        <v>828</v>
      </c>
      <c r="X5" s="1">
        <v>1088</v>
      </c>
      <c r="Y5" s="1">
        <v>648</v>
      </c>
      <c r="Z5" s="1">
        <v>3872</v>
      </c>
    </row>
    <row r="10" spans="1:26" x14ac:dyDescent="0.3">
      <c r="M10" s="2" t="s">
        <v>9</v>
      </c>
      <c r="N10" s="2" t="s">
        <v>10</v>
      </c>
      <c r="O10" s="2" t="s">
        <v>3</v>
      </c>
      <c r="P10" s="2" t="s">
        <v>4</v>
      </c>
      <c r="Q10" s="2" t="s">
        <v>5</v>
      </c>
      <c r="R10" s="2" t="s">
        <v>11</v>
      </c>
      <c r="S10" s="2" t="s">
        <v>12</v>
      </c>
      <c r="T10" s="2" t="s">
        <v>13</v>
      </c>
      <c r="U10" s="2" t="s">
        <v>14</v>
      </c>
      <c r="V10" s="2" t="s">
        <v>15</v>
      </c>
      <c r="W10" s="2" t="s">
        <v>24</v>
      </c>
      <c r="X10" s="2" t="s">
        <v>29</v>
      </c>
      <c r="Y10" s="2" t="s">
        <v>30</v>
      </c>
    </row>
    <row r="11" spans="1:26" x14ac:dyDescent="0.3">
      <c r="L11" s="2" t="s">
        <v>16</v>
      </c>
      <c r="M11" s="3">
        <v>4.4776119402984982</v>
      </c>
      <c r="N11" s="3">
        <v>19.095477386934668</v>
      </c>
      <c r="O11" s="3">
        <v>-0.19493177387914784</v>
      </c>
      <c r="P11" s="3">
        <v>6.5420560747663448</v>
      </c>
      <c r="Q11" s="3">
        <v>-12.816691505216093</v>
      </c>
      <c r="R11" s="3">
        <v>-16.885553470919323</v>
      </c>
      <c r="S11" s="3">
        <v>2.3809523809523725</v>
      </c>
      <c r="T11" s="3">
        <v>-9.9838969404186795</v>
      </c>
      <c r="U11" s="3">
        <v>2.3605150214592197</v>
      </c>
      <c r="V11" s="3">
        <v>3.3391915641476366</v>
      </c>
      <c r="W11" s="3">
        <v>-11.473087818696881</v>
      </c>
      <c r="X11" s="3">
        <v>-16.33986928104575</v>
      </c>
      <c r="Y11" s="3">
        <v>11.714285714285722</v>
      </c>
      <c r="Z11" s="3"/>
    </row>
    <row r="12" spans="1:26" x14ac:dyDescent="0.3">
      <c r="L12" s="2" t="s">
        <v>17</v>
      </c>
      <c r="M12" s="3">
        <v>-47.956823438704696</v>
      </c>
      <c r="N12" s="3">
        <v>-39.44444444444445</v>
      </c>
      <c r="O12" s="3">
        <v>-53.46534653465347</v>
      </c>
      <c r="P12" s="3">
        <v>-45.011252813203306</v>
      </c>
      <c r="Q12" s="3">
        <v>-28.631578947368418</v>
      </c>
      <c r="R12" s="3">
        <v>1.2422360248447228</v>
      </c>
      <c r="S12" s="3">
        <v>-4.3749999999999956</v>
      </c>
      <c r="T12" s="3">
        <v>-22.095857026807476</v>
      </c>
      <c r="U12" s="3">
        <v>6.095979247730221</v>
      </c>
      <c r="V12" s="3">
        <v>-25.203252032520329</v>
      </c>
      <c r="W12" s="3">
        <v>32.844932844932842</v>
      </c>
      <c r="X12" s="3">
        <v>-16.279069767441857</v>
      </c>
      <c r="Y12" s="3">
        <v>473.62962962962962</v>
      </c>
      <c r="Z12" s="3"/>
    </row>
    <row r="14" spans="1:26" x14ac:dyDescent="0.3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x14ac:dyDescent="0.3"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x14ac:dyDescent="0.3">
      <c r="M16" s="3" t="e">
        <f>((M4/#REF!)-1)*100</f>
        <v>#REF!</v>
      </c>
      <c r="N16" s="3">
        <f t="shared" ref="N16:O16" si="0">((N4/B4)-1)*100</f>
        <v>4.4776119402984982</v>
      </c>
      <c r="O16" s="3">
        <f t="shared" si="0"/>
        <v>19.095477386934668</v>
      </c>
      <c r="P16" s="3">
        <f t="shared" ref="P16" si="1">((P4/D4)-1)*100</f>
        <v>-0.19493177387914784</v>
      </c>
      <c r="Q16" s="3">
        <f t="shared" ref="Q16:R16" si="2">((Q4/E4)-1)*100</f>
        <v>6.5420560747663448</v>
      </c>
      <c r="R16" s="3">
        <f t="shared" si="2"/>
        <v>-12.816691505216093</v>
      </c>
      <c r="S16" s="3">
        <f t="shared" ref="S16" si="3">((S4/G4)-1)*100</f>
        <v>-16.885553470919323</v>
      </c>
      <c r="T16" s="3">
        <f t="shared" ref="T16:U16" si="4">((T4/H4)-1)*100</f>
        <v>2.3809523809523725</v>
      </c>
      <c r="U16" s="3">
        <f t="shared" si="4"/>
        <v>-9.9838969404186795</v>
      </c>
      <c r="V16" s="3">
        <f t="shared" ref="V16:W16" si="5">((V4/J4)-1)*100</f>
        <v>2.3605150214592197</v>
      </c>
      <c r="W16" s="3">
        <f t="shared" si="5"/>
        <v>3.3391915641476366</v>
      </c>
      <c r="X16" s="3">
        <f>((X4/L4)-1)*100</f>
        <v>-11.473087818696881</v>
      </c>
      <c r="Y16" s="3">
        <f t="shared" ref="Y16" si="6">((Y4/M4)-1)*100</f>
        <v>-16.33986928104575</v>
      </c>
      <c r="Z16" s="3">
        <f>((Z4/N4)-1)*100</f>
        <v>11.714285714285722</v>
      </c>
    </row>
    <row r="17" spans="13:26" x14ac:dyDescent="0.3">
      <c r="M17" s="3" t="e">
        <f>((M5/#REF!)-1)*100</f>
        <v>#REF!</v>
      </c>
      <c r="N17" s="3">
        <f t="shared" ref="N17" si="7">((N5/B5)-1)*100</f>
        <v>-47.956823438704696</v>
      </c>
      <c r="O17" s="3">
        <f t="shared" ref="O17" si="8">((O5/C5)-1)*100</f>
        <v>-39.44444444444445</v>
      </c>
      <c r="P17" s="3">
        <f t="shared" ref="P17" si="9">((P5/D5)-1)*100</f>
        <v>-53.46534653465347</v>
      </c>
      <c r="Q17" s="3">
        <f t="shared" ref="Q17" si="10">((Q5/E5)-1)*100</f>
        <v>-45.011252813203306</v>
      </c>
      <c r="R17" s="3">
        <f t="shared" ref="R17" si="11">((R5/F5)-1)*100</f>
        <v>-28.631578947368418</v>
      </c>
      <c r="S17" s="3">
        <f t="shared" ref="S17" si="12">((S5/G5)-1)*100</f>
        <v>1.2422360248447228</v>
      </c>
      <c r="T17" s="3">
        <f t="shared" ref="T17" si="13">((T5/H5)-1)*100</f>
        <v>-4.3749999999999956</v>
      </c>
      <c r="U17" s="3">
        <f t="shared" ref="U17" si="14">((U5/I5)-1)*100</f>
        <v>-22.095857026807476</v>
      </c>
      <c r="V17" s="3">
        <f t="shared" ref="V17" si="15">((V5/J5)-1)*100</f>
        <v>6.095979247730221</v>
      </c>
      <c r="W17" s="3">
        <f t="shared" ref="W17" si="16">((W5/K5)-1)*100</f>
        <v>-25.203252032520329</v>
      </c>
      <c r="X17" s="3">
        <f>((X5/L5)-1)*100</f>
        <v>32.844932844932842</v>
      </c>
      <c r="Y17" s="3">
        <f t="shared" ref="Y17" si="17">((Y5/M5)-1)*100</f>
        <v>-16.279069767441857</v>
      </c>
      <c r="Z17" s="4">
        <f>((Z5/N5)-1)*100</f>
        <v>473.62962962962962</v>
      </c>
    </row>
    <row r="20" spans="13:26" x14ac:dyDescent="0.3">
      <c r="Q20" s="2" t="s">
        <v>32</v>
      </c>
    </row>
    <row r="21" spans="13:26" x14ac:dyDescent="0.3">
      <c r="Q21" s="2">
        <v>2021</v>
      </c>
      <c r="R21" s="2">
        <f>SUM(G4:N4)</f>
        <v>4208</v>
      </c>
      <c r="T21" s="2">
        <f>SUM(G5:N5)</f>
        <v>7464</v>
      </c>
    </row>
    <row r="22" spans="13:26" x14ac:dyDescent="0.3">
      <c r="Q22" s="2">
        <v>2022</v>
      </c>
      <c r="R22" s="2">
        <f>SUM(S4:Z4)</f>
        <v>3983</v>
      </c>
      <c r="S22" s="2">
        <f>(R22-R21)/R21</f>
        <v>-5.3469581749049429E-2</v>
      </c>
      <c r="T22" s="2">
        <f>SUM(S5:Z5)</f>
        <v>10272</v>
      </c>
      <c r="U22" s="2">
        <f>(T22-T21)/T21</f>
        <v>0.3762057877813505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1"/>
  <sheetViews>
    <sheetView topLeftCell="D7" workbookViewId="0">
      <selection activeCell="D19" sqref="D19"/>
    </sheetView>
  </sheetViews>
  <sheetFormatPr defaultColWidth="9" defaultRowHeight="16.5" x14ac:dyDescent="0.3"/>
  <cols>
    <col min="1" max="1" width="13.5" style="2" customWidth="1"/>
    <col min="2" max="16384" width="9" style="2"/>
  </cols>
  <sheetData>
    <row r="1" spans="1:26" x14ac:dyDescent="0.3">
      <c r="A1" s="2" t="s">
        <v>25</v>
      </c>
    </row>
    <row r="3" spans="1:26" x14ac:dyDescent="0.3">
      <c r="B3" s="2" t="s">
        <v>18</v>
      </c>
      <c r="C3" s="2" t="s">
        <v>19</v>
      </c>
      <c r="D3" s="2" t="s">
        <v>0</v>
      </c>
      <c r="E3" s="2" t="s">
        <v>1</v>
      </c>
      <c r="F3" s="2" t="s">
        <v>2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3</v>
      </c>
      <c r="Q3" s="2" t="s">
        <v>4</v>
      </c>
      <c r="R3" s="2" t="s">
        <v>5</v>
      </c>
      <c r="S3" s="2" t="s">
        <v>11</v>
      </c>
      <c r="T3" s="2" t="s">
        <v>12</v>
      </c>
      <c r="U3" s="2" t="s">
        <v>13</v>
      </c>
      <c r="V3" s="2" t="s">
        <v>14</v>
      </c>
      <c r="W3" s="2" t="s">
        <v>15</v>
      </c>
      <c r="X3" s="2" t="s">
        <v>24</v>
      </c>
      <c r="Y3" s="2" t="s">
        <v>29</v>
      </c>
      <c r="Z3" s="2" t="s">
        <v>30</v>
      </c>
    </row>
    <row r="4" spans="1:26" x14ac:dyDescent="0.3">
      <c r="A4" s="2" t="s">
        <v>28</v>
      </c>
      <c r="B4" s="2">
        <v>364</v>
      </c>
      <c r="C4" s="2">
        <v>429</v>
      </c>
      <c r="D4" s="2">
        <v>554</v>
      </c>
      <c r="E4" s="2">
        <v>668</v>
      </c>
      <c r="F4" s="2">
        <v>708</v>
      </c>
      <c r="G4" s="2">
        <v>555</v>
      </c>
      <c r="H4" s="2">
        <v>538</v>
      </c>
      <c r="I4" s="2">
        <v>658</v>
      </c>
      <c r="J4" s="2">
        <v>504</v>
      </c>
      <c r="K4" s="2">
        <v>613</v>
      </c>
      <c r="L4" s="2">
        <v>736</v>
      </c>
      <c r="M4" s="2">
        <v>491</v>
      </c>
      <c r="N4" s="2">
        <v>383</v>
      </c>
      <c r="O4" s="2">
        <v>515</v>
      </c>
      <c r="P4" s="2">
        <v>558</v>
      </c>
      <c r="Q4" s="2">
        <v>731</v>
      </c>
      <c r="R4" s="2">
        <v>619</v>
      </c>
      <c r="S4" s="2">
        <v>487</v>
      </c>
      <c r="T4" s="2">
        <v>552</v>
      </c>
      <c r="U4" s="2">
        <v>600</v>
      </c>
      <c r="V4" s="2">
        <v>507</v>
      </c>
      <c r="W4" s="2">
        <v>617</v>
      </c>
      <c r="X4" s="2">
        <v>658</v>
      </c>
      <c r="Y4" s="2">
        <v>406</v>
      </c>
      <c r="Z4" s="2">
        <v>424</v>
      </c>
    </row>
    <row r="9" spans="1:26" x14ac:dyDescent="0.3">
      <c r="B9" s="2" t="s">
        <v>18</v>
      </c>
      <c r="C9" s="2" t="s">
        <v>19</v>
      </c>
      <c r="D9" s="2" t="s">
        <v>0</v>
      </c>
      <c r="E9" s="2" t="s">
        <v>1</v>
      </c>
      <c r="F9" s="2" t="s">
        <v>2</v>
      </c>
      <c r="G9" s="2" t="s">
        <v>20</v>
      </c>
      <c r="H9" s="2" t="s">
        <v>21</v>
      </c>
      <c r="I9" s="2" t="s">
        <v>22</v>
      </c>
      <c r="J9" s="2" t="s">
        <v>23</v>
      </c>
      <c r="K9" s="2" t="s">
        <v>6</v>
      </c>
      <c r="L9" s="2" t="s">
        <v>7</v>
      </c>
      <c r="M9" s="2" t="s">
        <v>8</v>
      </c>
      <c r="N9" s="2" t="s">
        <v>9</v>
      </c>
      <c r="O9" s="2" t="s">
        <v>10</v>
      </c>
      <c r="P9" s="2" t="s">
        <v>3</v>
      </c>
      <c r="Q9" s="2" t="s">
        <v>4</v>
      </c>
      <c r="R9" s="2" t="s">
        <v>5</v>
      </c>
      <c r="S9" s="2" t="s">
        <v>11</v>
      </c>
      <c r="T9" s="2" t="s">
        <v>12</v>
      </c>
      <c r="U9" s="2" t="s">
        <v>13</v>
      </c>
      <c r="V9" s="2" t="s">
        <v>14</v>
      </c>
      <c r="W9" s="2" t="s">
        <v>15</v>
      </c>
      <c r="X9" s="2" t="s">
        <v>24</v>
      </c>
      <c r="Y9" s="2" t="s">
        <v>29</v>
      </c>
      <c r="Z9" s="2" t="s">
        <v>30</v>
      </c>
    </row>
    <row r="10" spans="1:26" x14ac:dyDescent="0.3">
      <c r="A10" s="2" t="s">
        <v>27</v>
      </c>
      <c r="B10" s="2">
        <v>197</v>
      </c>
      <c r="C10" s="2">
        <v>217</v>
      </c>
      <c r="D10" s="2">
        <v>264</v>
      </c>
      <c r="E10" s="2">
        <v>212</v>
      </c>
      <c r="F10" s="2">
        <v>184</v>
      </c>
      <c r="G10" s="2">
        <v>169</v>
      </c>
      <c r="H10" s="2">
        <v>158</v>
      </c>
      <c r="I10" s="2">
        <v>173</v>
      </c>
      <c r="J10" s="2">
        <v>126</v>
      </c>
      <c r="K10" s="2">
        <v>143</v>
      </c>
      <c r="L10" s="2">
        <v>144</v>
      </c>
      <c r="M10" s="2">
        <v>117</v>
      </c>
      <c r="N10" s="2">
        <v>98</v>
      </c>
      <c r="O10" s="2">
        <v>117</v>
      </c>
      <c r="P10" s="2">
        <v>130</v>
      </c>
      <c r="Q10" s="2">
        <v>150</v>
      </c>
      <c r="R10" s="2">
        <v>127</v>
      </c>
      <c r="S10" s="2">
        <v>152</v>
      </c>
      <c r="T10" s="2">
        <v>152</v>
      </c>
      <c r="U10" s="2">
        <v>146</v>
      </c>
      <c r="V10" s="2">
        <v>121</v>
      </c>
      <c r="W10" s="2">
        <v>142</v>
      </c>
      <c r="X10" s="2">
        <v>151</v>
      </c>
      <c r="Y10" s="2">
        <v>100</v>
      </c>
      <c r="Z10" s="2">
        <v>140</v>
      </c>
    </row>
    <row r="11" spans="1:26" x14ac:dyDescent="0.3">
      <c r="A11" s="2" t="s">
        <v>26</v>
      </c>
      <c r="B11" s="2">
        <v>167</v>
      </c>
      <c r="C11" s="2">
        <v>212</v>
      </c>
      <c r="D11" s="2">
        <v>290</v>
      </c>
      <c r="E11" s="2">
        <v>456</v>
      </c>
      <c r="F11" s="2">
        <v>524</v>
      </c>
      <c r="G11" s="2">
        <v>386</v>
      </c>
      <c r="H11" s="2">
        <v>380</v>
      </c>
      <c r="I11" s="2">
        <v>485</v>
      </c>
      <c r="J11" s="2">
        <v>378</v>
      </c>
      <c r="K11" s="2">
        <v>470</v>
      </c>
      <c r="L11" s="2">
        <v>592</v>
      </c>
      <c r="M11" s="2">
        <v>374</v>
      </c>
      <c r="N11" s="2">
        <v>285</v>
      </c>
      <c r="O11" s="2">
        <v>398</v>
      </c>
      <c r="P11" s="2">
        <v>428</v>
      </c>
      <c r="Q11" s="2">
        <v>581</v>
      </c>
      <c r="R11" s="2">
        <v>492</v>
      </c>
      <c r="S11" s="2">
        <v>335</v>
      </c>
      <c r="T11" s="2">
        <v>400</v>
      </c>
      <c r="U11" s="2">
        <v>454</v>
      </c>
      <c r="V11" s="2">
        <v>386</v>
      </c>
      <c r="W11" s="2">
        <v>475</v>
      </c>
      <c r="X11" s="2">
        <v>507</v>
      </c>
      <c r="Y11" s="2">
        <v>306</v>
      </c>
      <c r="Z11" s="2">
        <v>284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6F1CBCC3838344FB01E13FA1221D4B3" ma:contentTypeVersion="2" ma:contentTypeDescription="Skapa ett nytt dokument." ma:contentTypeScope="" ma:versionID="fb5e8b6362d0d7630fe7bccf9b235252">
  <xsd:schema xmlns:xsd="http://www.w3.org/2001/XMLSchema" xmlns:xs="http://www.w3.org/2001/XMLSchema" xmlns:p="http://schemas.microsoft.com/office/2006/metadata/properties" xmlns:ns2="6d34e726-6ba3-4efa-a2af-f4b39960c9fe" targetNamespace="http://schemas.microsoft.com/office/2006/metadata/properties" ma:root="true" ma:fieldsID="7831acf08a7c45f117993cc41f55b181" ns2:_="">
    <xsd:import namespace="6d34e726-6ba3-4efa-a2af-f4b39960c9f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4e726-6ba3-4efa-a2af-f4b39960c9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F5C983-0BDB-4FA1-B498-7245FBED6316}"/>
</file>

<file path=customXml/itemProps2.xml><?xml version="1.0" encoding="utf-8"?>
<ds:datastoreItem xmlns:ds="http://schemas.openxmlformats.org/officeDocument/2006/customXml" ds:itemID="{DCF68AE6-D7ED-450D-BCB4-CBD9B318BD4C}"/>
</file>

<file path=customXml/itemProps3.xml><?xml version="1.0" encoding="utf-8"?>
<ds:datastoreItem xmlns:ds="http://schemas.openxmlformats.org/officeDocument/2006/customXml" ds:itemID="{44995EEF-FDDE-4F57-A5F1-324BA47974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Figur 1</vt:lpstr>
      <vt:lpstr>Figur 2</vt:lpstr>
      <vt:lpstr>Figur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Knutsson Anton</dc:creator>
  <cp:lastModifiedBy>hanna.skystedt@tillvaxtanalys.se</cp:lastModifiedBy>
  <dcterms:created xsi:type="dcterms:W3CDTF">2020-05-07T14:34:37Z</dcterms:created>
  <dcterms:modified xsi:type="dcterms:W3CDTF">2022-09-15T11:46:52Z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0x01010006F1CBCC3838344FB01E13FA1221D4B3</vt:lpwstr>
  </property>
</Properties>
</file>